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72.30.88.185\обменник\ОИТ\ОПР\"/>
    </mc:Choice>
  </mc:AlternateContent>
  <xr:revisionPtr revIDLastSave="0" documentId="13_ncr:1_{46F5D89B-7742-4D3D-8470-50FE8EDDDFF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5" sheetId="1" r:id="rId1"/>
    <sheet name="Лист1" sheetId="4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4" i="1" l="1"/>
  <c r="D9" i="1"/>
  <c r="D8" i="1"/>
</calcChain>
</file>

<file path=xl/sharedStrings.xml><?xml version="1.0" encoding="utf-8"?>
<sst xmlns="http://schemas.openxmlformats.org/spreadsheetml/2006/main" count="280" uniqueCount="200">
  <si>
    <t>Реестр заявок на подключение (технологическое присоединение) к тепловым сетям потребителей, подключенных к тепловым сетям 2025 году и подавших заявку на подключение в 2025 году</t>
  </si>
  <si>
    <t>№ п/п</t>
  </si>
  <si>
    <t>Рег. № заявки</t>
  </si>
  <si>
    <t>Наименование присоединяемого объекта</t>
  </si>
  <si>
    <t>Тепловая нагрузка, Гкал/час</t>
  </si>
  <si>
    <t>Прием и обработка заявки, рабочих дней</t>
  </si>
  <si>
    <t>Доработка заявителем пакета документов, прилагаемого к заявке на подключение, рабочих дней</t>
  </si>
  <si>
    <t>Установление платы за подключение в индивидуальном порядке, рабочих. дней</t>
  </si>
  <si>
    <t>Подготовка и направление  договора о подключении заявителю, рабочих дней</t>
  </si>
  <si>
    <t>Выполнение сторонами договора мероприятий по подключению, предусмотренных условиями договора о подключении, рабочих дней</t>
  </si>
  <si>
    <t>Получение заявителем  временного разрешения органа федерального государственного энергетического надзора для проведения испытаний и пусконаладочных работ в отношении подключаемых объектов теплоснабжения и (или) теплопотребляющих установок, рабочих дней</t>
  </si>
  <si>
    <t>Дата составления акта  о подключении</t>
  </si>
  <si>
    <t>Примечание</t>
  </si>
  <si>
    <t>Комплекс жилых домов со встроенными помещениями общественного назначения. Пристроенным гаражом-стоянкой и пристроенным зданием общественного назначения по ул.Дикопольцева в Центральном районе г.Хабаровска</t>
  </si>
  <si>
    <t>256 от 04.02.2021</t>
  </si>
  <si>
    <t>1 этап-26.06.2023
2 этап-26.06.2023
3 этап-16.10.2024
5 этап-16.10.2025</t>
  </si>
  <si>
    <t>За период исполнения договора было заключено 9 (девять) дополнительных соглашений к договору по инициативе Заявителя, 6 (шесть) из которых о переносе срока подключения этапов строительства. Дополнительно 4 этап без тепловой нагрузки</t>
  </si>
  <si>
    <t xml:space="preserve">Духовно-просветительский центр. 1очередь - Епархтальное Управление          </t>
  </si>
  <si>
    <t>За период исполнения договора было заключено 3 (три) дополнительных соглашений к договору по инициативе Заявителя, 2 (два) из которых о переносе срока подключения, 1 (один) о изменении нагрузки .</t>
  </si>
  <si>
    <t>Многоквартирный жилой дом с нежилыми помещениями не первом этаже и подземной автостоянкой в Железнодорожном районе г. Хабаровска, ул. Заозерная, 34</t>
  </si>
  <si>
    <t>За период исполнения договора было заключено 2 (два) дополнительных соглашений к договору по инициативе Заявителя,1 (один) из которых о переносе срока подключения, 1 (один) о изменении нагрузки .</t>
  </si>
  <si>
    <t>Жилой дом с пристроенным блоком общественного назначения и подземной автостоянкой по ул. Шеронова, 20 в г.Хабаровске</t>
  </si>
  <si>
    <t>3453 от 18.10.2022</t>
  </si>
  <si>
    <t>165 от 28.01.2022</t>
  </si>
  <si>
    <t>Строительство жилого комплекса с подземной автостоянкой по ул. Морозова П. Л. в Индустриальном районе г. Хабаровска. Строение №1, подземная автостоянка, Строение №2</t>
  </si>
  <si>
    <t>1298 от 18.05.2022</t>
  </si>
  <si>
    <t>1 этап-17.03.2025
2 этап-26.05.2025</t>
  </si>
  <si>
    <t xml:space="preserve">Многоквартирный жилой дом по ул. Рокоссовского в г. Хабаровске"; "Многоквартирный жилой дом № 1 по адресу: Хабаровский край, г. Хабаровск, ул.Малиновского. </t>
  </si>
  <si>
    <t>Жилой комплекс по ул. Герцена, 15 в Индустриальном районе г. Хабаровска, I этап строительства жилой дом №2, II этап строительства жилой дом №1 с пристройкой на земельном участке с кадастровым номером 27:23:0051001:1204. Жилой комплекс по ул. Герцена в Индустриальном районе г. Хабаровска, I этап строительства жилой дом №1, II этап строительства жилой дом №2 на земельном участке с кадастровым номером 27:23:0051001:1206</t>
  </si>
  <si>
    <t>Склад по переулку Черепичному в г.Хабаровске</t>
  </si>
  <si>
    <t>Спортивный клуб</t>
  </si>
  <si>
    <t>Спортивный клуб, расположенный по адресу: г. Хабаровск, ул. Юности, 34Б</t>
  </si>
  <si>
    <t>За период исполнения договора было заключено 3 (три) дополнительных соглашений к договору по инициативе Заявителя,2 (два) из которых о переносе срока подключения</t>
  </si>
  <si>
    <t>Жилые дома по ул.Тихоокеанской в г.Хабаровске</t>
  </si>
  <si>
    <t>3609 от 25.12.2020</t>
  </si>
  <si>
    <t>ж.д.1 -31.03.2022
ж.д.4 -24.03.2025</t>
  </si>
  <si>
    <t>Многоквартирный жилой дом по ул. Лейтенанта Шмидта в Кировском р-не г. Хабаровска</t>
  </si>
  <si>
    <t>За период исполнения договора было заключено 2 (два) дополнительных соглашений к договору по инициативе Заявителя,1 (одно) из которых о изменении подключаемой нагрузки</t>
  </si>
  <si>
    <t>Механические мастерские по адресу г.Хабаровск,ул.Знаменщикова. Д.11А</t>
  </si>
  <si>
    <t>3540 от 21.10.2022</t>
  </si>
  <si>
    <t>За период исполнения договора было заключено 1 (одно) дополнительное соглашений к договору по инициативе Заявителя о переносе срока подключения</t>
  </si>
  <si>
    <t>Торговый рынок</t>
  </si>
  <si>
    <t>Сум. 0,15787, в т.ч.
Доп. 0,08865</t>
  </si>
  <si>
    <t>Размещение модульного спортивного объекта на территории земельного участка, находящегося по адресу: г. Хабаровск, ул. Морозова Павла Леонтьевича – ул. Флегонтова – ул. Индустриальная. Кадастровый номер 27:23:0000000:28150</t>
  </si>
  <si>
    <t>Группа жилых домов по ул. Тихоокеанская в Кировском районе г. Хабаровска. Жилой дом №5</t>
  </si>
  <si>
    <t>Группа многоквартирных жилых домов по ул. Рокоссовского в Индустриальном районе г. Хабаровска</t>
  </si>
  <si>
    <t>Жилой комплекс «Немосква» по ул. Антенная 31А в г. Хабаровске</t>
  </si>
  <si>
    <t>Жилая застройка по пер.Облачный,66 в г.Хабаровске с подземной парковкой</t>
  </si>
  <si>
    <t>Многоквартирный жилой дом с помещениями общественного назначения по ул. Советская в г.Хабаровске</t>
  </si>
  <si>
    <t>Здание бытового назначения по ул. Краснореченская,227Д</t>
  </si>
  <si>
    <t>Жилой комплекс по адресу пер. Ясный-ул. Железнякова в Краснофлотском районе г. Хабаровска</t>
  </si>
  <si>
    <t>Размещение модульного спортивного бассейна на территории земельного участка, находящегося по адресу: г. Хабаровск, ул. Морозова П.Л. – ул. Флегонтова – ул. Индустриальная. Кадастровый номер 27:23:0000000:28150</t>
  </si>
  <si>
    <t>Жилой район по адресу – Хабаровский край, г. Хабаровск, Индустриальный район в границах ул. Суворова – ул. Краснореченской – ул. Прогрессивной – ул. Морозова П.Л.</t>
  </si>
  <si>
    <t>Многоэтажные жилые дома с нежилыми помещениями и автостоянкой по ул. Юнгов Индустриального района г.Хабаровска</t>
  </si>
  <si>
    <t>Детский сад на 220 мест в городе Хабаровск в микрорайоне «Волочаевский городок» в районе улицы Подгаева-улицы Служебной</t>
  </si>
  <si>
    <t>Жилой дом по ул. Флегонтова в г. Хабаровске</t>
  </si>
  <si>
    <t>Комплекс жилых домов в границах ул. Сурикова и ул. Фурманова в Индустриальном районе г.Хабаровска</t>
  </si>
  <si>
    <t>Жилой дом по ул. Герасимова в г.Хабаровске</t>
  </si>
  <si>
    <t>Многоквартирный жилой дом по ул.Калараша в г. Хабаровске</t>
  </si>
  <si>
    <t>Административное здание по ул.Специалистов,67А г.Хабаровска</t>
  </si>
  <si>
    <t>Гостиница с подземной автостоянкой по ул.Карла Маркса в Центральном районе г.Хабаровска</t>
  </si>
  <si>
    <t>Многоквартирный жилой дом с помещениями общественного назначения по ул.Дикопольцева в Центральном районе г.Хабаровска</t>
  </si>
  <si>
    <t>Комплексное развитие территории жилой застройки по ул. Запарина – ул. Лизы Чайкиной – ул. Знаменщикова – ул. Биробиджанской в Кировском районе г. Хабаровска</t>
  </si>
  <si>
    <t>Жилые дома по ул. Кабельной в Индустриальном районе города Хабаровска</t>
  </si>
  <si>
    <t>Объект делового управления с помещениями административного назначения</t>
  </si>
  <si>
    <t>Жилая застройка на земельном участке с кадастровым номером 27:23:0010225:755</t>
  </si>
  <si>
    <t>Вне зоны эксплуатационной ответственности</t>
  </si>
  <si>
    <t>…. Этап 2. Центр управления ФКУ ДСД «Дальний Восток»</t>
  </si>
  <si>
    <t>Гостинично-апартаментный комплекс «Перфектум» с подземной автопарковкой по ул.Дикопольцева в городе Хабаровске</t>
  </si>
  <si>
    <t>Жилой комплекс по адресу г. Хабаровск улица Юности</t>
  </si>
  <si>
    <t>Аннулирована 04.08.2025</t>
  </si>
  <si>
    <t>Торговый центр</t>
  </si>
  <si>
    <t>Многоквартирный жилой дом по ул. Калараша в г.Хабаровске</t>
  </si>
  <si>
    <t>Торговый центр по ул. Шевчука, 38а</t>
  </si>
  <si>
    <t>Жилой комплекс по пер.Облачный в г.Хабаровск</t>
  </si>
  <si>
    <t>Административное здание по ул. Индустриальная, дом 7/1</t>
  </si>
  <si>
    <t>Многоквартирный жилой дом с нежилыми помещениями на первом этаже и подземной автостоянкой в Железнодорожном районе г. Хабаровска, ул. Декабристов, 33</t>
  </si>
  <si>
    <t>Центральный тепловой пункт (в здании котельной инв.№495) военного городка № 1, г.Хабаровск, пер.Кедровый, 14а</t>
  </si>
  <si>
    <t>Ул. Гагарина,д.22а,пом.2</t>
  </si>
  <si>
    <t>Строительство объединенной набережной (5.6 и 7 этапы) 5 этап</t>
  </si>
  <si>
    <t>Вторая очередь – торговый комплекс-салон по продаже легковых автомобилей</t>
  </si>
  <si>
    <t>Торговый комплекс-салон по продаже легковых автомобилей</t>
  </si>
  <si>
    <t>Здание бытового обслуживания с магазином по ул. Трехгорная,50а в г. Хабаровске</t>
  </si>
  <si>
    <t>Многоквартирный жилой дом с подземной автостоянкой по ул. Заозерная в Железнодорожном районе г. Хабаровска</t>
  </si>
  <si>
    <t>Аннулирована письмом заявителя</t>
  </si>
  <si>
    <t>Многоквартирный жилой дом с помещениями бытового назначения в границах ул. Волочаевской – пер. Трубного в Индустриальном районе г.Хабаровска</t>
  </si>
  <si>
    <t>Детский сад на 230 мест в Южном микрорайоне по ул. Панфиловцев – ул. Малтновского – ул. Суворова</t>
  </si>
  <si>
    <t>Многоквартирный жилой дом с нежилыми помещениями на первом этаже и подземной автостоянкой в Индустриальном районе г. Хабаровска, ул. Уссурийская, 35</t>
  </si>
  <si>
    <t>Здание делового управления по пер. Конечному в Центральном районе г. Хабаровска</t>
  </si>
  <si>
    <t>Жилой комплекс в границах ул. Хасановской- ул. Джамбула- ул. Ханкайской в Кировском районе г.Хабаровска</t>
  </si>
  <si>
    <t>«Технопарк «Амур» в г. Хабаровске. 1этап»</t>
  </si>
  <si>
    <t>Комплекс МКД со встроенными помещениями нежилого назначения в границах ул. Фрунзе – Амурского бульвара – ул. Запарина в Кировском районе г. Хабаровска</t>
  </si>
  <si>
    <t>Многоэтажные жилые дома с нежилыми помещениями и автостоянкой по ул. Камской Железнодорожного района г. Хабаровска</t>
  </si>
  <si>
    <t>Строительство объединенной набережной (5.6 и 7 этапы). 5 этап.</t>
  </si>
  <si>
    <t>Нежилое здание по адресу г. Хабаровск, ул. промывочная, д. 64</t>
  </si>
  <si>
    <t>Многоквартирный жилой дом с нежилыми помещениями на первом этаже и подземной автостоянкой в Железнодорожном районе г. Хабаровска, ул. Декабристов, 36</t>
  </si>
  <si>
    <t>Торговые павильоны №1, №2 по ул. Карла Маркса в г. Хабаровске, площадь земельного участка 31350,9 м2</t>
  </si>
  <si>
    <t>973 от 03.04.2025</t>
  </si>
  <si>
    <t>1167 от 18.04.2025</t>
  </si>
  <si>
    <t>Многоэтажные жилые дома с нежилыми помещениями и автостоянкой по пер. Албанский Железнодорожного района г. Хабаровска</t>
  </si>
  <si>
    <t>-</t>
  </si>
  <si>
    <t>64 р.д.</t>
  </si>
  <si>
    <t>Согласование подключения со смежной теплоснабжающей (теплосетевой) организацией</t>
  </si>
  <si>
    <t>Договора исполненные в 2025 году</t>
  </si>
  <si>
    <t>Заявки поступившие в 2025 году</t>
  </si>
  <si>
    <t>2817 от 09.08.2023</t>
  </si>
  <si>
    <t>3865
25.10.2023</t>
  </si>
  <si>
    <t>За период исполнения договора было заключено 2 (два) дополнительных соглашений к договору по инициативе Заявителя  о изменении срока подключения Объекта</t>
  </si>
  <si>
    <t>За период исполнения договора было заключено 6 (шесть) дополнительных соглашений к договору по инициативе Заявителя,2 (два) из которых о переносе срока подключения, 1 (одно) о изменении состава объекта</t>
  </si>
  <si>
    <t>187
738</t>
  </si>
  <si>
    <t>- для ж.д.1 еще не было таких требований
508 - для ж.д.4</t>
  </si>
  <si>
    <t>621 от 07.03.2023</t>
  </si>
  <si>
    <t>1 этап-71
2 этап-71
3 этап- 4
5 этап- 85</t>
  </si>
  <si>
    <t>№2652 ОТ 15.08.2022</t>
  </si>
  <si>
    <t>204 24.01.2025</t>
  </si>
  <si>
    <t>За период исполнения договора было заключено 1 (одно) дополнительное соглашениек договору по инициативе Заявителя  о разделении платы за подключения Объекта</t>
  </si>
  <si>
    <t>За период исполнения договора было заключено 4 (четыре) дополнительных соглашений к договору по инициативе Заявителя,1 (один) из которых о переносе срока внесения платы и смена руководителя, 1 (один) о изменении нагрузки, 2 (два) о переносе срока подключения.</t>
  </si>
  <si>
    <t>1 этап - 90
2 этап - 27</t>
  </si>
  <si>
    <t>1 этап - 639
2 этап-47</t>
  </si>
  <si>
    <t>За период исполнения договора было заключено 4 (четыре) дополнительных соглашений к договору по инициативе Заявителя, 1 (один) из которых о самостоятельном выполнении мероприятий, 1 (один) о выделении этапов строительства, 2 (два) о переносе срока подключения.</t>
  </si>
  <si>
    <t>5-09.12.2024
1-29.09.2025</t>
  </si>
  <si>
    <t>5 дом -4
1 дом - 183</t>
  </si>
  <si>
    <t>5 дом - 339
1 дом-197</t>
  </si>
  <si>
    <t>23.05.2023 вх.№1525 Заявителем внесены существенные изменнения в заявку.
За период исполнения договора было заключено 5 (пять) дополнительных соглашений к договору по инициативе Заявителя, 1 (один) из которых о самостоятельном выполнении мероприятий, 1 (один) о о месте нахождения домов, 1(оин) о смене наименования объекта, местонахождении домов, тепловых нагрузок, 1 (один) о переносе срока подключения, 1 (один) о смене реквизитов.</t>
  </si>
  <si>
    <t xml:space="preserve">1 этап (д.№2) 2 этап (д.№1) - 332
1 этап (д.№1) 2 этап (д.2) - 54
</t>
  </si>
  <si>
    <t xml:space="preserve">1 этап (д.№2) 2 этап (д.№1) - 4
1 этап (д.№1) 2 этап (д.2) -47 </t>
  </si>
  <si>
    <t xml:space="preserve">1 этап (д.№2) 2 этап (д.№1) - 20.12.2024
1 этап (д.№1) 2 этап (д.2) -17.03.2025 </t>
  </si>
  <si>
    <t>За период исполнения договора было заключено 4 (четыре) дополнительных соглашений к договору по инициативе Заявителя, 1 (один) из которых о разделении на этапы, 1 (один) о самостоятельном выполнении мероприятий, 1 (один) о изменении наименования объекта, 1 (один) - о переносе срока подключения</t>
  </si>
  <si>
    <t>04.05.2023 №1310</t>
  </si>
  <si>
    <t>За период исполнения договора было заключено 4 (четыре) дополнительных соглашений к договору по инициативе Заявителя, 1 (один) из которых о перераспр.з.у., 3 (три) - о переносе срока подключения</t>
  </si>
  <si>
    <t xml:space="preserve">3
</t>
  </si>
  <si>
    <t xml:space="preserve">20ЗД от 29.05.2024 </t>
  </si>
  <si>
    <t xml:space="preserve">ж.д.4 - 474 
ж.д.2 - 2
ж.д.7 - 50
ж.д.1,3,5 - 5
</t>
  </si>
  <si>
    <t xml:space="preserve">ж.д.4 - 12.08.2025
ж.д.2 - 14.08.2025 ж.д.7 - 23.10.2025 ж.д.1 - 30.10.2025
ж.д.3 - 30.10.2025
ж.д.5 - 30.10.2025
</t>
  </si>
  <si>
    <t>ж.д.1 - 235
ж.д.2 - 29
ж.д.3 - 216
ж.д.4 - 29
ж.д.5 - 235
ж.д.7 - 12</t>
  </si>
  <si>
    <t>За период исполнения договора было заключено 4 (четыре) дополнительных соглашений к договору по инициативе Заявителя, 1 (один) из которых о изменении границ з.у., 1 (один) о самостоятельном выполнении мероприятий, 1 (один) о дополнении кадастр.номера з.у., 1 (один) о переносе срока подключения.</t>
  </si>
  <si>
    <t>Постановление от 09.09.2025 №4179 об установлении публичного сервитута</t>
  </si>
  <si>
    <t>103 17.01.2025</t>
  </si>
  <si>
    <t>12
13.05.2025</t>
  </si>
  <si>
    <t>895 27.03.2025</t>
  </si>
  <si>
    <t xml:space="preserve">1386 от 25.04.2025 
Заявка аннулирована в связи с непредоставлением недостающих документов </t>
  </si>
  <si>
    <t>462 18.02.2025</t>
  </si>
  <si>
    <t>1865 №02.06.2025 
Заявка аннулирована в связи с непредоставлением недостающих сведений</t>
  </si>
  <si>
    <t>2115 02.07.2025</t>
  </si>
  <si>
    <t>1
1</t>
  </si>
  <si>
    <t xml:space="preserve">1
1
</t>
  </si>
  <si>
    <t>2054 30.06.2025</t>
  </si>
  <si>
    <t>08.07.2025 №2401 запрос в УЭТИК об определении зоны ответственности
28.10.2025 №4564 заявка перенаправлена в ХТС</t>
  </si>
  <si>
    <t>02.06.2025 №1856 Заявка аннулирована в связи с непредставлением недостающих сведений</t>
  </si>
  <si>
    <t>2378 22.07.2025</t>
  </si>
  <si>
    <t>2597 08.08.2025</t>
  </si>
  <si>
    <t>2787
26.08.2025</t>
  </si>
  <si>
    <t>30.09.2025 №3857 Заявка аннулирована в связи с непредоставлением недостающих сведений</t>
  </si>
  <si>
    <t>2789 26.08.2025</t>
  </si>
  <si>
    <t>30.09.2025 №3886 Заявка аннулирована в связи с непредоставлением недостающих сведений</t>
  </si>
  <si>
    <t>3308 03.10.2025</t>
  </si>
  <si>
    <t>09.10.2025 №4132 заявка переадресована в ХТС
12.11.2025 №4829 в УЭТИК и ХТС  о зоне ответственности</t>
  </si>
  <si>
    <t>№974  03.04.2025</t>
  </si>
  <si>
    <t>№1003  07.04.2025</t>
  </si>
  <si>
    <t>№1966 20.06.2025</t>
  </si>
  <si>
    <t>№ 2237 14.07.2025</t>
  </si>
  <si>
    <t>3320 06.10.2025</t>
  </si>
  <si>
    <t>3930 21.11.2025</t>
  </si>
  <si>
    <t>2646  13.08.2025</t>
  </si>
  <si>
    <t xml:space="preserve">3458 от 12.09.2025 
Заявка аннулирована в связи с непредоставлением недостающих документов </t>
  </si>
  <si>
    <t>1071 11.04.2025</t>
  </si>
  <si>
    <t>05.06.2025 №1930 Заявка аннулирована в связи с непредставлением недостающих сведений</t>
  </si>
  <si>
    <t xml:space="preserve">1
</t>
  </si>
  <si>
    <t xml:space="preserve">2
</t>
  </si>
  <si>
    <t xml:space="preserve">3726 05.11.2025 </t>
  </si>
  <si>
    <t xml:space="preserve">3725 05.11.2025 </t>
  </si>
  <si>
    <t xml:space="preserve">3318 06.10.2025 </t>
  </si>
  <si>
    <t xml:space="preserve">3074 от 17.09.2025 </t>
  </si>
  <si>
    <t xml:space="preserve">2457 29.07.2025
</t>
  </si>
  <si>
    <t xml:space="preserve">2222 09.07.2025
</t>
  </si>
  <si>
    <t xml:space="preserve">1503 19.05.2025
</t>
  </si>
  <si>
    <t xml:space="preserve">1569 от 22.05.2025
</t>
  </si>
  <si>
    <t xml:space="preserve">1072 11.04.2025
</t>
  </si>
  <si>
    <t xml:space="preserve">1287 29.04.2025
</t>
  </si>
  <si>
    <t xml:space="preserve">2012 от 27.06.2023 </t>
  </si>
  <si>
    <t xml:space="preserve">22.06.2023 №1966 </t>
  </si>
  <si>
    <t xml:space="preserve">30.03.2023 №881
</t>
  </si>
  <si>
    <t xml:space="preserve">3592 от 27.10.2022 </t>
  </si>
  <si>
    <t>1106 от 18.04.2023
(дополнения от 12.05.2023 вх. №1383, 19.05.2023 вх. №1485, 26.05.2023 вх. №1591)</t>
  </si>
  <si>
    <t xml:space="preserve"> 830 24.03.2025</t>
  </si>
  <si>
    <t>Аннулирована 16.06.2025</t>
  </si>
  <si>
    <t xml:space="preserve"> Заявка аннулирована </t>
  </si>
  <si>
    <t>Заявителем выбран вариант  заключение договора после внесения необходимых изменений в схему теплоснабжения и (или) инвестиционную программу АО "ДГК"</t>
  </si>
  <si>
    <t>22
10.01.2025</t>
  </si>
  <si>
    <t>Аннулирована заявителем
письмом от29.07.2024 №15/25</t>
  </si>
  <si>
    <t>1213
23.04.2025</t>
  </si>
  <si>
    <t>Приостановлена, для согласования подключения заявителю необходимо скорректировать заявку с учетом существующей нагрузки объекта, на сегодняшнюю дату такая заявка не представлена</t>
  </si>
  <si>
    <t>в процессе</t>
  </si>
  <si>
    <t>аннулирована,
ввиду не предоставления полного пакета документов</t>
  </si>
  <si>
    <t>Н/Д</t>
  </si>
  <si>
    <t>2523
01.08.2025</t>
  </si>
  <si>
    <t>3298
03.10.2025</t>
  </si>
  <si>
    <t>заявка на рассмотрении в АО "ДГК"</t>
  </si>
  <si>
    <t>3735
06.11.2025</t>
  </si>
  <si>
    <t>врезка 337.03/1.   Направлено письмо о невозможности заключения договора о подключении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</si>
</sst>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scheme val="minor"/>
    </font>
    <font>
      <sz val="1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sz val="11"/>
      <name val="Times New Roman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3"/>
  <sheetViews>
    <sheetView tabSelected="1" zoomScaleNormal="100" zoomScaleSheetLayoutView="80" workbookViewId="0">
      <pane xSplit="10" ySplit="3" topLeftCell="K68" activePane="bottomRight" state="frozen"/>
      <selection pane="topRight" activeCell="K1" sqref="K1"/>
      <selection pane="bottomLeft" activeCell="A4" sqref="A4"/>
      <selection pane="bottomRight" activeCell="F9" sqref="F9"/>
    </sheetView>
  </sheetViews>
  <sheetFormatPr defaultRowHeight="15" x14ac:dyDescent="0.25"/>
  <cols>
    <col min="1" max="1" width="7" customWidth="1"/>
    <col min="2" max="2" width="11.140625" customWidth="1"/>
    <col min="3" max="3" width="42.5703125" style="1" customWidth="1"/>
    <col min="4" max="4" width="13.5703125" style="1" customWidth="1"/>
    <col min="5" max="5" width="23.28515625" style="2" customWidth="1"/>
    <col min="6" max="6" width="23" style="2" customWidth="1"/>
    <col min="7" max="8" width="20.7109375" style="2" customWidth="1"/>
    <col min="9" max="10" width="20.140625" style="3" customWidth="1"/>
    <col min="11" max="11" width="30.7109375" style="3" customWidth="1"/>
    <col min="12" max="12" width="20.7109375" style="2" customWidth="1"/>
    <col min="13" max="13" width="32" style="4" customWidth="1"/>
  </cols>
  <sheetData>
    <row r="1" spans="1:13" s="1" customFormat="1" ht="43.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4"/>
    </row>
    <row r="2" spans="1:13" ht="197.25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102</v>
      </c>
      <c r="H2" s="5" t="s">
        <v>7</v>
      </c>
      <c r="I2" s="6" t="s">
        <v>8</v>
      </c>
      <c r="J2" s="6" t="s">
        <v>9</v>
      </c>
      <c r="K2" s="6" t="s">
        <v>10</v>
      </c>
      <c r="L2" s="5" t="s">
        <v>11</v>
      </c>
      <c r="M2" s="5" t="s">
        <v>12</v>
      </c>
    </row>
    <row r="3" spans="1:13" s="1" customFormat="1" ht="35.25" customHeight="1" x14ac:dyDescent="0.25">
      <c r="A3" s="16" t="s">
        <v>103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3" ht="135.75" customHeight="1" x14ac:dyDescent="0.25">
      <c r="A4" s="7">
        <v>1</v>
      </c>
      <c r="B4" s="9" t="s">
        <v>14</v>
      </c>
      <c r="C4" s="8" t="s">
        <v>13</v>
      </c>
      <c r="D4" s="8">
        <v>2.3689</v>
      </c>
      <c r="E4" s="8">
        <v>3</v>
      </c>
      <c r="F4" s="8">
        <v>11</v>
      </c>
      <c r="G4" s="8">
        <v>67</v>
      </c>
      <c r="H4" s="8" t="s">
        <v>100</v>
      </c>
      <c r="I4" s="8">
        <v>20</v>
      </c>
      <c r="J4" s="8">
        <v>1072</v>
      </c>
      <c r="K4" s="9" t="s">
        <v>112</v>
      </c>
      <c r="L4" s="9" t="s">
        <v>15</v>
      </c>
      <c r="M4" s="9" t="s">
        <v>16</v>
      </c>
    </row>
    <row r="5" spans="1:13" ht="105" x14ac:dyDescent="0.25">
      <c r="A5" s="7">
        <v>2</v>
      </c>
      <c r="B5" s="9" t="s">
        <v>113</v>
      </c>
      <c r="C5" s="8" t="s">
        <v>17</v>
      </c>
      <c r="D5" s="8">
        <v>0.13439999999999999</v>
      </c>
      <c r="E5" s="8">
        <v>1</v>
      </c>
      <c r="F5" s="8">
        <v>2</v>
      </c>
      <c r="G5" s="8">
        <v>40</v>
      </c>
      <c r="H5" s="8" t="s">
        <v>100</v>
      </c>
      <c r="I5" s="8">
        <v>5</v>
      </c>
      <c r="J5" s="8">
        <v>124</v>
      </c>
      <c r="K5" s="8">
        <v>66</v>
      </c>
      <c r="L5" s="10">
        <v>45735</v>
      </c>
      <c r="M5" s="9" t="s">
        <v>18</v>
      </c>
    </row>
    <row r="6" spans="1:13" ht="105" x14ac:dyDescent="0.25">
      <c r="A6" s="7">
        <v>3</v>
      </c>
      <c r="B6" s="9" t="s">
        <v>22</v>
      </c>
      <c r="C6" s="9" t="s">
        <v>19</v>
      </c>
      <c r="D6" s="8">
        <v>0.2132</v>
      </c>
      <c r="E6" s="8">
        <v>2</v>
      </c>
      <c r="F6" s="8">
        <v>14</v>
      </c>
      <c r="G6" s="9" t="s">
        <v>101</v>
      </c>
      <c r="H6" s="8" t="s">
        <v>100</v>
      </c>
      <c r="I6" s="8">
        <v>4</v>
      </c>
      <c r="J6" s="8">
        <v>519</v>
      </c>
      <c r="K6" s="8">
        <v>46</v>
      </c>
      <c r="L6" s="10">
        <v>45727</v>
      </c>
      <c r="M6" s="9" t="s">
        <v>20</v>
      </c>
    </row>
    <row r="7" spans="1:13" ht="135" x14ac:dyDescent="0.25">
      <c r="A7" s="7">
        <v>4</v>
      </c>
      <c r="B7" s="9" t="s">
        <v>23</v>
      </c>
      <c r="C7" s="9" t="s">
        <v>21</v>
      </c>
      <c r="D7" s="8">
        <v>1.0807</v>
      </c>
      <c r="E7" s="8">
        <v>3</v>
      </c>
      <c r="F7" s="8" t="s">
        <v>100</v>
      </c>
      <c r="G7" s="8">
        <v>35</v>
      </c>
      <c r="H7" s="8" t="s">
        <v>100</v>
      </c>
      <c r="I7" s="8">
        <v>15</v>
      </c>
      <c r="J7" s="8">
        <v>711</v>
      </c>
      <c r="K7" s="8">
        <v>29</v>
      </c>
      <c r="L7" s="10">
        <v>45804</v>
      </c>
      <c r="M7" s="9" t="s">
        <v>116</v>
      </c>
    </row>
    <row r="8" spans="1:13" ht="150" x14ac:dyDescent="0.25">
      <c r="A8" s="7">
        <v>5</v>
      </c>
      <c r="B8" s="9" t="s">
        <v>25</v>
      </c>
      <c r="C8" s="9" t="s">
        <v>24</v>
      </c>
      <c r="D8" s="8">
        <f>0.7071+0.6421</f>
        <v>1.3492</v>
      </c>
      <c r="E8" s="8">
        <v>3</v>
      </c>
      <c r="F8" s="8" t="s">
        <v>100</v>
      </c>
      <c r="G8" s="8">
        <v>29</v>
      </c>
      <c r="H8" s="8" t="s">
        <v>100</v>
      </c>
      <c r="I8" s="8">
        <v>6</v>
      </c>
      <c r="J8" s="8" t="s">
        <v>118</v>
      </c>
      <c r="K8" s="8" t="s">
        <v>117</v>
      </c>
      <c r="L8" s="9" t="s">
        <v>26</v>
      </c>
      <c r="M8" s="8" t="s">
        <v>119</v>
      </c>
    </row>
    <row r="9" spans="1:13" ht="240" x14ac:dyDescent="0.25">
      <c r="A9" s="7">
        <v>6</v>
      </c>
      <c r="B9" s="9" t="s">
        <v>182</v>
      </c>
      <c r="C9" s="9" t="s">
        <v>27</v>
      </c>
      <c r="D9" s="11">
        <f>0.6032+0.5498</f>
        <v>1.153</v>
      </c>
      <c r="E9" s="8" t="s">
        <v>130</v>
      </c>
      <c r="F9" s="8">
        <v>34</v>
      </c>
      <c r="G9" s="8">
        <v>123</v>
      </c>
      <c r="H9" s="8" t="s">
        <v>100</v>
      </c>
      <c r="I9" s="8">
        <v>4</v>
      </c>
      <c r="J9" s="8" t="s">
        <v>122</v>
      </c>
      <c r="K9" s="8" t="s">
        <v>121</v>
      </c>
      <c r="L9" s="9" t="s">
        <v>120</v>
      </c>
      <c r="M9" s="9" t="s">
        <v>123</v>
      </c>
    </row>
    <row r="10" spans="1:13" ht="165" x14ac:dyDescent="0.25">
      <c r="A10" s="7">
        <v>7</v>
      </c>
      <c r="B10" s="9" t="s">
        <v>183</v>
      </c>
      <c r="C10" s="9" t="s">
        <v>28</v>
      </c>
      <c r="D10" s="8">
        <v>0.94220000000000004</v>
      </c>
      <c r="E10" s="8">
        <v>2</v>
      </c>
      <c r="F10" s="8">
        <v>1</v>
      </c>
      <c r="G10" s="8">
        <v>71</v>
      </c>
      <c r="H10" s="8" t="s">
        <v>100</v>
      </c>
      <c r="I10" s="8">
        <v>10</v>
      </c>
      <c r="J10" s="8" t="s">
        <v>124</v>
      </c>
      <c r="K10" s="8" t="s">
        <v>125</v>
      </c>
      <c r="L10" s="8" t="s">
        <v>126</v>
      </c>
      <c r="M10" s="8" t="s">
        <v>127</v>
      </c>
    </row>
    <row r="11" spans="1:13" ht="30" x14ac:dyDescent="0.25">
      <c r="A11" s="7">
        <v>8</v>
      </c>
      <c r="B11" s="9" t="s">
        <v>128</v>
      </c>
      <c r="C11" s="9" t="s">
        <v>29</v>
      </c>
      <c r="D11" s="8">
        <v>0.13200000000000001</v>
      </c>
      <c r="E11" s="8">
        <v>3</v>
      </c>
      <c r="F11" s="8" t="s">
        <v>100</v>
      </c>
      <c r="G11" s="8">
        <v>79</v>
      </c>
      <c r="H11" s="8" t="s">
        <v>100</v>
      </c>
      <c r="I11" s="8">
        <v>7</v>
      </c>
      <c r="J11" s="8">
        <v>391</v>
      </c>
      <c r="K11" s="8">
        <v>106</v>
      </c>
      <c r="L11" s="10">
        <v>45776</v>
      </c>
      <c r="M11" s="8" t="s">
        <v>100</v>
      </c>
    </row>
    <row r="12" spans="1:13" ht="105" x14ac:dyDescent="0.25">
      <c r="A12" s="7">
        <v>9</v>
      </c>
      <c r="B12" s="9" t="s">
        <v>181</v>
      </c>
      <c r="C12" s="9" t="s">
        <v>30</v>
      </c>
      <c r="D12" s="8">
        <v>0.6</v>
      </c>
      <c r="E12" s="8" t="s">
        <v>168</v>
      </c>
      <c r="F12" s="8">
        <v>21</v>
      </c>
      <c r="G12" s="8">
        <v>55</v>
      </c>
      <c r="H12" s="8" t="s">
        <v>100</v>
      </c>
      <c r="I12" s="8">
        <v>13</v>
      </c>
      <c r="J12" s="8">
        <v>472</v>
      </c>
      <c r="K12" s="8">
        <v>14</v>
      </c>
      <c r="L12" s="10">
        <v>45939</v>
      </c>
      <c r="M12" s="9" t="s">
        <v>129</v>
      </c>
    </row>
    <row r="13" spans="1:13" ht="90" x14ac:dyDescent="0.25">
      <c r="A13" s="7">
        <v>10</v>
      </c>
      <c r="B13" s="9" t="s">
        <v>180</v>
      </c>
      <c r="C13" s="9" t="s">
        <v>31</v>
      </c>
      <c r="D13" s="8">
        <v>0.23577000000000001</v>
      </c>
      <c r="E13" s="8" t="s">
        <v>168</v>
      </c>
      <c r="F13" s="8">
        <v>8</v>
      </c>
      <c r="G13" s="8">
        <v>55</v>
      </c>
      <c r="H13" s="8" t="s">
        <v>100</v>
      </c>
      <c r="I13" s="8">
        <v>5</v>
      </c>
      <c r="J13" s="8">
        <v>500</v>
      </c>
      <c r="K13" s="8">
        <v>14</v>
      </c>
      <c r="L13" s="10">
        <v>45939</v>
      </c>
      <c r="M13" s="9" t="s">
        <v>32</v>
      </c>
    </row>
    <row r="14" spans="1:13" ht="103.5" customHeight="1" x14ac:dyDescent="0.25">
      <c r="A14" s="7">
        <v>11</v>
      </c>
      <c r="B14" s="12" t="s">
        <v>34</v>
      </c>
      <c r="C14" s="9" t="s">
        <v>33</v>
      </c>
      <c r="D14" s="8">
        <f>1.3386+0.3721</f>
        <v>1.7107000000000001</v>
      </c>
      <c r="E14" s="8">
        <v>1</v>
      </c>
      <c r="F14" s="8" t="s">
        <v>100</v>
      </c>
      <c r="G14" s="8">
        <v>94</v>
      </c>
      <c r="H14" s="8" t="s">
        <v>100</v>
      </c>
      <c r="I14" s="8">
        <v>19</v>
      </c>
      <c r="J14" s="8" t="s">
        <v>109</v>
      </c>
      <c r="K14" s="13" t="s">
        <v>110</v>
      </c>
      <c r="L14" s="9" t="s">
        <v>35</v>
      </c>
      <c r="M14" s="8" t="s">
        <v>108</v>
      </c>
    </row>
    <row r="15" spans="1:13" ht="105" x14ac:dyDescent="0.25">
      <c r="A15" s="7">
        <v>12</v>
      </c>
      <c r="B15" s="9" t="s">
        <v>111</v>
      </c>
      <c r="C15" s="9" t="s">
        <v>36</v>
      </c>
      <c r="D15" s="8">
        <v>0.37175000000000002</v>
      </c>
      <c r="E15" s="8">
        <v>2</v>
      </c>
      <c r="F15" s="8">
        <v>6</v>
      </c>
      <c r="G15" s="8">
        <v>69</v>
      </c>
      <c r="H15" s="9" t="s">
        <v>100</v>
      </c>
      <c r="I15" s="8">
        <v>7</v>
      </c>
      <c r="J15" s="8">
        <v>428</v>
      </c>
      <c r="K15" s="8">
        <v>80</v>
      </c>
      <c r="L15" s="10">
        <v>45747</v>
      </c>
      <c r="M15" s="9" t="s">
        <v>37</v>
      </c>
    </row>
    <row r="16" spans="1:13" ht="90" x14ac:dyDescent="0.25">
      <c r="A16" s="7">
        <v>13</v>
      </c>
      <c r="B16" s="9" t="s">
        <v>39</v>
      </c>
      <c r="C16" s="9" t="s">
        <v>38</v>
      </c>
      <c r="D16" s="8">
        <v>5.4600000000000003E-2</v>
      </c>
      <c r="E16" s="8">
        <v>2</v>
      </c>
      <c r="F16" s="9" t="s">
        <v>100</v>
      </c>
      <c r="G16" s="8">
        <v>60</v>
      </c>
      <c r="H16" s="9" t="s">
        <v>100</v>
      </c>
      <c r="I16" s="8">
        <v>9</v>
      </c>
      <c r="J16" s="8">
        <v>587</v>
      </c>
      <c r="K16" s="8">
        <v>133</v>
      </c>
      <c r="L16" s="10">
        <v>45838</v>
      </c>
      <c r="M16" s="9" t="s">
        <v>40</v>
      </c>
    </row>
    <row r="17" spans="1:13" s="1" customFormat="1" ht="45" x14ac:dyDescent="0.25">
      <c r="A17" s="7">
        <v>14</v>
      </c>
      <c r="B17" s="9" t="s">
        <v>105</v>
      </c>
      <c r="C17" s="9" t="s">
        <v>41</v>
      </c>
      <c r="D17" s="8" t="s">
        <v>42</v>
      </c>
      <c r="E17" s="8">
        <v>3</v>
      </c>
      <c r="F17" s="8">
        <v>7</v>
      </c>
      <c r="G17" s="8">
        <v>44</v>
      </c>
      <c r="H17" s="8" t="s">
        <v>100</v>
      </c>
      <c r="I17" s="8">
        <v>5</v>
      </c>
      <c r="J17" s="8">
        <v>338</v>
      </c>
      <c r="K17" s="8">
        <v>150</v>
      </c>
      <c r="L17" s="10">
        <v>45735</v>
      </c>
      <c r="M17" s="9" t="s">
        <v>100</v>
      </c>
    </row>
    <row r="18" spans="1:13" s="1" customFormat="1" ht="90" x14ac:dyDescent="0.25">
      <c r="A18" s="7">
        <v>15</v>
      </c>
      <c r="B18" s="12" t="s">
        <v>131</v>
      </c>
      <c r="C18" s="9" t="s">
        <v>43</v>
      </c>
      <c r="D18" s="8">
        <v>0.436</v>
      </c>
      <c r="E18" s="8" t="s">
        <v>130</v>
      </c>
      <c r="F18" s="8" t="s">
        <v>100</v>
      </c>
      <c r="G18" s="8">
        <v>22</v>
      </c>
      <c r="H18" s="8" t="s">
        <v>100</v>
      </c>
      <c r="I18" s="8">
        <v>7</v>
      </c>
      <c r="J18" s="8">
        <v>229</v>
      </c>
      <c r="K18" s="8">
        <v>90</v>
      </c>
      <c r="L18" s="10">
        <v>45867</v>
      </c>
      <c r="M18" s="9" t="s">
        <v>100</v>
      </c>
    </row>
    <row r="19" spans="1:13" s="1" customFormat="1" ht="90" x14ac:dyDescent="0.25">
      <c r="A19" s="7">
        <v>16</v>
      </c>
      <c r="B19" s="9" t="s">
        <v>106</v>
      </c>
      <c r="C19" s="9" t="s">
        <v>44</v>
      </c>
      <c r="D19" s="8">
        <v>0.37209999999999999</v>
      </c>
      <c r="E19" s="8">
        <v>2</v>
      </c>
      <c r="F19" s="8">
        <v>1</v>
      </c>
      <c r="G19" s="8">
        <v>77</v>
      </c>
      <c r="H19" s="8" t="s">
        <v>100</v>
      </c>
      <c r="I19" s="8">
        <v>7</v>
      </c>
      <c r="J19" s="8">
        <v>411</v>
      </c>
      <c r="K19" s="8">
        <v>26</v>
      </c>
      <c r="L19" s="10">
        <v>45972</v>
      </c>
      <c r="M19" s="9" t="s">
        <v>107</v>
      </c>
    </row>
    <row r="20" spans="1:13" s="1" customFormat="1" ht="165" x14ac:dyDescent="0.25">
      <c r="A20" s="7">
        <v>17</v>
      </c>
      <c r="B20" s="9" t="s">
        <v>179</v>
      </c>
      <c r="C20" s="9" t="s">
        <v>45</v>
      </c>
      <c r="D20" s="8">
        <f>0.3447+0.3375+0.2235+0.3375+0.03375+0.2235</f>
        <v>1.5004500000000001</v>
      </c>
      <c r="E20" s="8" t="s">
        <v>167</v>
      </c>
      <c r="F20" s="8">
        <v>6</v>
      </c>
      <c r="G20" s="8">
        <v>27</v>
      </c>
      <c r="H20" s="8" t="s">
        <v>100</v>
      </c>
      <c r="I20" s="8">
        <v>14</v>
      </c>
      <c r="J20" s="8" t="s">
        <v>132</v>
      </c>
      <c r="K20" s="8" t="s">
        <v>134</v>
      </c>
      <c r="L20" s="10" t="s">
        <v>133</v>
      </c>
      <c r="M20" s="9" t="s">
        <v>135</v>
      </c>
    </row>
    <row r="21" spans="1:13" s="1" customFormat="1" ht="35.25" customHeight="1" x14ac:dyDescent="0.25">
      <c r="A21" s="16" t="s">
        <v>104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/>
    </row>
    <row r="22" spans="1:13" s="1" customFormat="1" ht="30" x14ac:dyDescent="0.25">
      <c r="A22" s="7">
        <v>18</v>
      </c>
      <c r="B22" s="12" t="s">
        <v>188</v>
      </c>
      <c r="C22" s="9" t="s">
        <v>46</v>
      </c>
      <c r="D22" s="8">
        <v>0.48</v>
      </c>
      <c r="E22" s="8">
        <v>3</v>
      </c>
      <c r="F22" s="8" t="s">
        <v>100</v>
      </c>
      <c r="G22" s="8">
        <v>51</v>
      </c>
      <c r="H22" s="8"/>
      <c r="I22" s="8"/>
      <c r="J22" s="8"/>
      <c r="K22" s="8"/>
      <c r="L22" s="10"/>
      <c r="M22" s="9"/>
    </row>
    <row r="23" spans="1:13" s="1" customFormat="1" ht="30" x14ac:dyDescent="0.25">
      <c r="A23" s="7">
        <v>19</v>
      </c>
      <c r="B23" s="12" t="s">
        <v>114</v>
      </c>
      <c r="C23" s="9" t="s">
        <v>47</v>
      </c>
      <c r="D23" s="8">
        <v>4.2557</v>
      </c>
      <c r="E23" s="8">
        <v>1</v>
      </c>
      <c r="F23" s="8">
        <v>1</v>
      </c>
      <c r="G23" s="8">
        <v>43</v>
      </c>
      <c r="H23" s="8">
        <v>22</v>
      </c>
      <c r="I23" s="8">
        <v>2</v>
      </c>
      <c r="J23" s="8"/>
      <c r="K23" s="8"/>
      <c r="L23" s="10"/>
      <c r="M23" s="9"/>
    </row>
    <row r="24" spans="1:13" s="1" customFormat="1" ht="45" x14ac:dyDescent="0.25">
      <c r="A24" s="7">
        <v>20</v>
      </c>
      <c r="B24" s="12">
        <v>45677</v>
      </c>
      <c r="C24" s="9" t="s">
        <v>48</v>
      </c>
      <c r="D24" s="8">
        <v>2.3603000000000001</v>
      </c>
      <c r="E24" s="8">
        <v>3</v>
      </c>
      <c r="F24" s="8"/>
      <c r="G24" s="8">
        <v>56</v>
      </c>
      <c r="H24" s="8"/>
      <c r="I24" s="8"/>
      <c r="J24" s="8"/>
      <c r="K24" s="8"/>
      <c r="L24" s="10"/>
      <c r="M24" s="9"/>
    </row>
    <row r="25" spans="1:13" s="1" customFormat="1" ht="45" x14ac:dyDescent="0.25">
      <c r="A25" s="7">
        <v>21</v>
      </c>
      <c r="B25" s="12" t="s">
        <v>137</v>
      </c>
      <c r="C25" s="9" t="s">
        <v>49</v>
      </c>
      <c r="D25" s="8">
        <v>1.9900000000000001E-2</v>
      </c>
      <c r="E25" s="8">
        <v>3</v>
      </c>
      <c r="F25" s="8" t="s">
        <v>100</v>
      </c>
      <c r="G25" s="8">
        <v>45</v>
      </c>
      <c r="H25" s="8" t="s">
        <v>100</v>
      </c>
      <c r="I25" s="8">
        <v>121</v>
      </c>
      <c r="J25" s="8"/>
      <c r="K25" s="8"/>
      <c r="L25" s="10"/>
      <c r="M25" s="9" t="s">
        <v>136</v>
      </c>
    </row>
    <row r="26" spans="1:13" s="1" customFormat="1" ht="60" x14ac:dyDescent="0.25">
      <c r="A26" s="7">
        <v>22</v>
      </c>
      <c r="B26" s="12">
        <v>45726</v>
      </c>
      <c r="C26" s="9" t="s">
        <v>50</v>
      </c>
      <c r="D26" s="8">
        <v>1.44</v>
      </c>
      <c r="E26" s="8">
        <v>1</v>
      </c>
      <c r="F26" s="8"/>
      <c r="G26" s="8"/>
      <c r="H26" s="8"/>
      <c r="I26" s="8"/>
      <c r="J26" s="8"/>
      <c r="K26" s="8"/>
      <c r="L26" s="10"/>
      <c r="M26" s="9" t="s">
        <v>199</v>
      </c>
    </row>
    <row r="27" spans="1:13" s="1" customFormat="1" ht="90" x14ac:dyDescent="0.25">
      <c r="A27" s="7">
        <v>23</v>
      </c>
      <c r="B27" s="12" t="s">
        <v>184</v>
      </c>
      <c r="C27" s="9" t="s">
        <v>51</v>
      </c>
      <c r="D27" s="8">
        <v>0.50137600000000004</v>
      </c>
      <c r="E27" s="8" t="s">
        <v>130</v>
      </c>
      <c r="F27" s="10" t="s">
        <v>138</v>
      </c>
      <c r="G27" s="8">
        <v>20</v>
      </c>
      <c r="H27" s="8" t="s">
        <v>100</v>
      </c>
      <c r="I27" s="8">
        <v>7</v>
      </c>
      <c r="J27" s="8"/>
      <c r="K27" s="8"/>
      <c r="L27" s="10"/>
      <c r="M27" s="9"/>
    </row>
    <row r="28" spans="1:13" s="1" customFormat="1" ht="75" x14ac:dyDescent="0.25">
      <c r="A28" s="7">
        <v>24</v>
      </c>
      <c r="B28" s="12" t="s">
        <v>139</v>
      </c>
      <c r="C28" s="9" t="s">
        <v>52</v>
      </c>
      <c r="D28" s="8">
        <v>9.6</v>
      </c>
      <c r="E28" s="8">
        <v>1</v>
      </c>
      <c r="F28" s="8" t="s">
        <v>100</v>
      </c>
      <c r="G28" s="8"/>
      <c r="H28" s="8"/>
      <c r="I28" s="8"/>
      <c r="J28" s="8"/>
      <c r="K28" s="8"/>
      <c r="L28" s="10"/>
      <c r="M28" s="9" t="s">
        <v>140</v>
      </c>
    </row>
    <row r="29" spans="1:13" s="1" customFormat="1" ht="45" x14ac:dyDescent="0.25">
      <c r="A29" s="7">
        <v>25</v>
      </c>
      <c r="B29" s="12">
        <v>45699</v>
      </c>
      <c r="C29" s="9" t="s">
        <v>53</v>
      </c>
      <c r="D29" s="8">
        <v>2.29</v>
      </c>
      <c r="E29" s="8">
        <v>1</v>
      </c>
      <c r="F29" s="8"/>
      <c r="G29" s="8"/>
      <c r="H29" s="8"/>
      <c r="I29" s="8"/>
      <c r="J29" s="8"/>
      <c r="K29" s="8"/>
      <c r="L29" s="10"/>
      <c r="M29" s="9"/>
    </row>
    <row r="30" spans="1:13" s="1" customFormat="1" ht="90" x14ac:dyDescent="0.25">
      <c r="A30" s="7">
        <v>26</v>
      </c>
      <c r="B30" s="12">
        <v>45743</v>
      </c>
      <c r="C30" s="9" t="s">
        <v>54</v>
      </c>
      <c r="D30" s="8">
        <v>0.57640000000000002</v>
      </c>
      <c r="E30" s="8">
        <v>3</v>
      </c>
      <c r="F30" s="8">
        <v>8</v>
      </c>
      <c r="G30" s="8">
        <v>40</v>
      </c>
      <c r="H30" s="8" t="s">
        <v>100</v>
      </c>
      <c r="I30" s="8">
        <v>2</v>
      </c>
      <c r="J30" s="8"/>
      <c r="K30" s="8"/>
      <c r="L30" s="10"/>
      <c r="M30" s="9" t="s">
        <v>115</v>
      </c>
    </row>
    <row r="31" spans="1:13" s="1" customFormat="1" ht="60" x14ac:dyDescent="0.25">
      <c r="A31" s="7">
        <v>27</v>
      </c>
      <c r="B31" s="12" t="s">
        <v>141</v>
      </c>
      <c r="C31" s="9" t="s">
        <v>55</v>
      </c>
      <c r="D31" s="8">
        <v>0.78700000000000003</v>
      </c>
      <c r="E31" s="8">
        <v>3</v>
      </c>
      <c r="F31" s="8" t="s">
        <v>100</v>
      </c>
      <c r="G31" s="8"/>
      <c r="H31" s="8"/>
      <c r="I31" s="8"/>
      <c r="J31" s="8"/>
      <c r="K31" s="8"/>
      <c r="L31" s="10"/>
      <c r="M31" s="9" t="s">
        <v>142</v>
      </c>
    </row>
    <row r="32" spans="1:13" s="1" customFormat="1" ht="45" x14ac:dyDescent="0.25">
      <c r="A32" s="7">
        <v>28</v>
      </c>
      <c r="B32" s="12" t="s">
        <v>177</v>
      </c>
      <c r="C32" s="9" t="s">
        <v>56</v>
      </c>
      <c r="D32" s="8">
        <v>1.8469</v>
      </c>
      <c r="E32" s="8">
        <v>3</v>
      </c>
      <c r="F32" s="14">
        <v>3</v>
      </c>
      <c r="G32" s="8">
        <v>54</v>
      </c>
      <c r="H32" s="8"/>
      <c r="I32" s="8"/>
      <c r="J32" s="8"/>
      <c r="K32" s="8"/>
      <c r="L32" s="10"/>
      <c r="M32" s="9"/>
    </row>
    <row r="33" spans="1:13" s="1" customFormat="1" ht="30" x14ac:dyDescent="0.25">
      <c r="A33" s="7">
        <v>29</v>
      </c>
      <c r="B33" s="12">
        <v>45741</v>
      </c>
      <c r="C33" s="9" t="s">
        <v>57</v>
      </c>
      <c r="D33" s="8">
        <v>0.44629999999999997</v>
      </c>
      <c r="E33" s="8">
        <v>3</v>
      </c>
      <c r="F33" s="8">
        <v>3</v>
      </c>
      <c r="G33" s="8">
        <v>44</v>
      </c>
      <c r="H33" s="8"/>
      <c r="I33" s="8">
        <v>7</v>
      </c>
      <c r="J33" s="8"/>
      <c r="K33" s="8"/>
      <c r="L33" s="10"/>
      <c r="M33" s="9"/>
    </row>
    <row r="34" spans="1:13" s="1" customFormat="1" ht="60" x14ac:dyDescent="0.25">
      <c r="A34" s="7">
        <v>30</v>
      </c>
      <c r="B34" s="12" t="s">
        <v>178</v>
      </c>
      <c r="C34" s="9" t="s">
        <v>58</v>
      </c>
      <c r="D34" s="8">
        <v>0.2712</v>
      </c>
      <c r="E34" s="8">
        <v>1</v>
      </c>
      <c r="F34" s="8">
        <v>14</v>
      </c>
      <c r="G34" s="8"/>
      <c r="H34" s="8"/>
      <c r="I34" s="8"/>
      <c r="J34" s="8"/>
      <c r="K34" s="8"/>
      <c r="L34" s="10"/>
      <c r="M34" s="9" t="s">
        <v>148</v>
      </c>
    </row>
    <row r="35" spans="1:13" s="1" customFormat="1" ht="60" x14ac:dyDescent="0.25">
      <c r="A35" s="7">
        <v>31</v>
      </c>
      <c r="B35" s="12" t="s">
        <v>165</v>
      </c>
      <c r="C35" s="9" t="s">
        <v>59</v>
      </c>
      <c r="D35" s="8">
        <v>8.3299999999999999E-2</v>
      </c>
      <c r="E35" s="8">
        <v>2</v>
      </c>
      <c r="F35" s="8"/>
      <c r="G35" s="8"/>
      <c r="H35" s="8"/>
      <c r="I35" s="8"/>
      <c r="J35" s="8"/>
      <c r="K35" s="8"/>
      <c r="L35" s="10"/>
      <c r="M35" s="9" t="s">
        <v>166</v>
      </c>
    </row>
    <row r="36" spans="1:13" s="1" customFormat="1" ht="45" x14ac:dyDescent="0.25">
      <c r="A36" s="7">
        <v>32</v>
      </c>
      <c r="B36" s="12" t="s">
        <v>157</v>
      </c>
      <c r="C36" s="9" t="s">
        <v>60</v>
      </c>
      <c r="D36" s="8">
        <v>0.59919999999999995</v>
      </c>
      <c r="E36" s="8">
        <v>3</v>
      </c>
      <c r="F36" s="14">
        <v>18</v>
      </c>
      <c r="G36" s="8">
        <v>47</v>
      </c>
      <c r="H36" s="8" t="s">
        <v>100</v>
      </c>
      <c r="I36" s="8">
        <v>4</v>
      </c>
      <c r="J36" s="8"/>
      <c r="K36" s="8"/>
      <c r="L36" s="10"/>
      <c r="M36" s="9"/>
    </row>
    <row r="37" spans="1:13" s="1" customFormat="1" ht="60" x14ac:dyDescent="0.25">
      <c r="A37" s="7">
        <v>33</v>
      </c>
      <c r="B37" s="12" t="s">
        <v>158</v>
      </c>
      <c r="C37" s="9" t="s">
        <v>61</v>
      </c>
      <c r="D37" s="8">
        <v>0.52969999999999995</v>
      </c>
      <c r="E37" s="8">
        <v>3</v>
      </c>
      <c r="F37" s="8">
        <v>10</v>
      </c>
      <c r="G37" s="8">
        <v>48</v>
      </c>
      <c r="H37" s="8" t="s">
        <v>100</v>
      </c>
      <c r="I37" s="8"/>
      <c r="J37" s="8"/>
      <c r="K37" s="8"/>
      <c r="L37" s="10"/>
      <c r="M37" s="9"/>
    </row>
    <row r="38" spans="1:13" s="1" customFormat="1" ht="60" x14ac:dyDescent="0.25">
      <c r="A38" s="7">
        <v>34</v>
      </c>
      <c r="B38" s="12" t="s">
        <v>190</v>
      </c>
      <c r="C38" s="9" t="s">
        <v>95</v>
      </c>
      <c r="D38" s="8">
        <v>0.47339999999999999</v>
      </c>
      <c r="E38" s="8">
        <v>1</v>
      </c>
      <c r="F38" s="8">
        <v>5</v>
      </c>
      <c r="G38" s="8" t="s">
        <v>100</v>
      </c>
      <c r="H38" s="8" t="s">
        <v>100</v>
      </c>
      <c r="I38" s="8" t="s">
        <v>100</v>
      </c>
      <c r="J38" s="8" t="s">
        <v>100</v>
      </c>
      <c r="K38" s="8" t="s">
        <v>100</v>
      </c>
      <c r="L38" s="10" t="s">
        <v>100</v>
      </c>
      <c r="M38" s="9" t="s">
        <v>189</v>
      </c>
    </row>
    <row r="39" spans="1:13" s="1" customFormat="1" ht="105" x14ac:dyDescent="0.25">
      <c r="A39" s="7">
        <v>35</v>
      </c>
      <c r="B39" s="12" t="s">
        <v>98</v>
      </c>
      <c r="C39" s="9" t="s">
        <v>96</v>
      </c>
      <c r="D39" s="8">
        <v>0.2</v>
      </c>
      <c r="E39" s="8">
        <v>1</v>
      </c>
      <c r="F39" s="8">
        <v>4</v>
      </c>
      <c r="G39" s="8" t="s">
        <v>100</v>
      </c>
      <c r="H39" s="8"/>
      <c r="I39" s="8"/>
      <c r="J39" s="8"/>
      <c r="K39" s="8"/>
      <c r="L39" s="10"/>
      <c r="M39" s="9" t="s">
        <v>191</v>
      </c>
    </row>
    <row r="40" spans="1:13" s="1" customFormat="1" ht="60" x14ac:dyDescent="0.25">
      <c r="A40" s="7">
        <v>36</v>
      </c>
      <c r="B40" s="12" t="s">
        <v>97</v>
      </c>
      <c r="C40" s="9" t="s">
        <v>99</v>
      </c>
      <c r="D40" s="8">
        <v>1.8399000000000001</v>
      </c>
      <c r="E40" s="8">
        <v>2</v>
      </c>
      <c r="F40" s="8">
        <v>12</v>
      </c>
      <c r="G40" s="8">
        <v>140</v>
      </c>
      <c r="H40" s="8" t="s">
        <v>192</v>
      </c>
      <c r="I40" s="8"/>
      <c r="J40" s="8"/>
      <c r="K40" s="8"/>
      <c r="L40" s="10"/>
      <c r="M40" s="9"/>
    </row>
    <row r="41" spans="1:13" s="1" customFormat="1" ht="75" x14ac:dyDescent="0.25">
      <c r="A41" s="7">
        <v>37</v>
      </c>
      <c r="B41" s="12">
        <v>45789</v>
      </c>
      <c r="C41" s="9" t="s">
        <v>62</v>
      </c>
      <c r="D41" s="8">
        <v>3.7816000000000001</v>
      </c>
      <c r="E41" s="8">
        <v>2</v>
      </c>
      <c r="F41" s="9" t="s">
        <v>100</v>
      </c>
      <c r="G41" s="8"/>
      <c r="H41" s="8"/>
      <c r="I41" s="8"/>
      <c r="J41" s="8"/>
      <c r="K41" s="8"/>
      <c r="L41" s="10"/>
      <c r="M41" s="9" t="s">
        <v>185</v>
      </c>
    </row>
    <row r="42" spans="1:13" s="1" customFormat="1" ht="45" x14ac:dyDescent="0.25">
      <c r="A42" s="7">
        <v>38</v>
      </c>
      <c r="B42" s="12" t="s">
        <v>175</v>
      </c>
      <c r="C42" s="9" t="s">
        <v>63</v>
      </c>
      <c r="D42" s="8">
        <v>1.2318</v>
      </c>
      <c r="E42" s="9" t="s">
        <v>144</v>
      </c>
      <c r="F42" s="8">
        <v>1</v>
      </c>
      <c r="G42" s="8">
        <v>38</v>
      </c>
      <c r="H42" s="8"/>
      <c r="I42" s="8"/>
      <c r="J42" s="8"/>
      <c r="K42" s="8"/>
      <c r="L42" s="10"/>
      <c r="M42" s="9"/>
    </row>
    <row r="43" spans="1:13" s="1" customFormat="1" ht="45" x14ac:dyDescent="0.25">
      <c r="A43" s="7">
        <v>39</v>
      </c>
      <c r="B43" s="12" t="s">
        <v>176</v>
      </c>
      <c r="C43" s="9" t="s">
        <v>64</v>
      </c>
      <c r="D43" s="8">
        <v>8.43E-2</v>
      </c>
      <c r="E43" s="9" t="s">
        <v>145</v>
      </c>
      <c r="F43" s="8">
        <v>7</v>
      </c>
      <c r="G43" s="8">
        <v>23</v>
      </c>
      <c r="H43" s="9" t="s">
        <v>100</v>
      </c>
      <c r="I43" s="8">
        <v>77</v>
      </c>
      <c r="J43" s="8"/>
      <c r="K43" s="8"/>
      <c r="L43" s="10"/>
      <c r="M43" s="9"/>
    </row>
    <row r="44" spans="1:13" s="1" customFormat="1" ht="30" x14ac:dyDescent="0.25">
      <c r="A44" s="7">
        <v>40</v>
      </c>
      <c r="B44" s="12">
        <v>45807</v>
      </c>
      <c r="C44" s="9" t="s">
        <v>65</v>
      </c>
      <c r="D44" s="8"/>
      <c r="E44" s="8"/>
      <c r="F44" s="10"/>
      <c r="G44" s="8"/>
      <c r="H44" s="8"/>
      <c r="I44" s="8"/>
      <c r="J44" s="8"/>
      <c r="K44" s="8"/>
      <c r="L44" s="10"/>
      <c r="M44" s="9" t="s">
        <v>66</v>
      </c>
    </row>
    <row r="45" spans="1:13" s="1" customFormat="1" ht="45" x14ac:dyDescent="0.25">
      <c r="A45" s="7">
        <v>41</v>
      </c>
      <c r="B45" s="12">
        <v>45803</v>
      </c>
      <c r="C45" s="9" t="s">
        <v>67</v>
      </c>
      <c r="D45" s="8">
        <v>0.68</v>
      </c>
      <c r="E45" s="8">
        <v>3</v>
      </c>
      <c r="F45" s="10" t="s">
        <v>100</v>
      </c>
      <c r="G45" s="8" t="s">
        <v>100</v>
      </c>
      <c r="H45" s="8" t="s">
        <v>100</v>
      </c>
      <c r="I45" s="8" t="s">
        <v>100</v>
      </c>
      <c r="J45" s="8" t="s">
        <v>100</v>
      </c>
      <c r="K45" s="8" t="s">
        <v>100</v>
      </c>
      <c r="L45" s="10" t="s">
        <v>100</v>
      </c>
      <c r="M45" s="9" t="s">
        <v>193</v>
      </c>
    </row>
    <row r="46" spans="1:13" s="1" customFormat="1" ht="45" x14ac:dyDescent="0.25">
      <c r="A46" s="7">
        <v>42</v>
      </c>
      <c r="B46" s="12" t="s">
        <v>159</v>
      </c>
      <c r="C46" s="9" t="s">
        <v>68</v>
      </c>
      <c r="D46" s="8">
        <v>1.115</v>
      </c>
      <c r="E46" s="8">
        <v>3</v>
      </c>
      <c r="F46" s="8">
        <v>2</v>
      </c>
      <c r="G46" s="8">
        <v>33</v>
      </c>
      <c r="H46" s="8"/>
      <c r="I46" s="8"/>
      <c r="J46" s="8"/>
      <c r="K46" s="8"/>
      <c r="L46" s="10"/>
      <c r="M46" s="9"/>
    </row>
    <row r="47" spans="1:13" s="1" customFormat="1" ht="30" x14ac:dyDescent="0.25">
      <c r="A47" s="7">
        <v>43</v>
      </c>
      <c r="B47" s="12" t="s">
        <v>146</v>
      </c>
      <c r="C47" s="9" t="s">
        <v>69</v>
      </c>
      <c r="D47" s="8">
        <v>2.44</v>
      </c>
      <c r="E47" s="8">
        <v>2</v>
      </c>
      <c r="F47" s="10">
        <v>45868</v>
      </c>
      <c r="G47" s="8"/>
      <c r="H47" s="8"/>
      <c r="I47" s="8"/>
      <c r="J47" s="8"/>
      <c r="K47" s="8"/>
      <c r="L47" s="10"/>
      <c r="M47" s="9" t="s">
        <v>70</v>
      </c>
    </row>
    <row r="48" spans="1:13" s="1" customFormat="1" ht="47.25" customHeight="1" x14ac:dyDescent="0.25">
      <c r="A48" s="7">
        <v>44</v>
      </c>
      <c r="B48" s="12">
        <v>45841</v>
      </c>
      <c r="C48" s="9" t="s">
        <v>71</v>
      </c>
      <c r="D48" s="8" t="s">
        <v>194</v>
      </c>
      <c r="E48" s="8">
        <v>3</v>
      </c>
      <c r="F48" s="10" t="s">
        <v>100</v>
      </c>
      <c r="G48" s="8" t="s">
        <v>100</v>
      </c>
      <c r="H48" s="8" t="s">
        <v>100</v>
      </c>
      <c r="I48" s="8" t="s">
        <v>100</v>
      </c>
      <c r="J48" s="8" t="s">
        <v>100</v>
      </c>
      <c r="K48" s="8" t="s">
        <v>100</v>
      </c>
      <c r="L48" s="10" t="s">
        <v>100</v>
      </c>
      <c r="M48" s="9" t="s">
        <v>193</v>
      </c>
    </row>
    <row r="49" spans="1:13" s="1" customFormat="1" ht="88.5" customHeight="1" x14ac:dyDescent="0.25">
      <c r="A49" s="7">
        <v>45</v>
      </c>
      <c r="B49" s="12" t="s">
        <v>143</v>
      </c>
      <c r="C49" s="9" t="s">
        <v>72</v>
      </c>
      <c r="D49" s="8">
        <v>0.2712</v>
      </c>
      <c r="E49" s="8">
        <v>3</v>
      </c>
      <c r="F49" s="10"/>
      <c r="G49" s="8"/>
      <c r="H49" s="8"/>
      <c r="I49" s="8"/>
      <c r="J49" s="8"/>
      <c r="K49" s="8"/>
      <c r="L49" s="10"/>
      <c r="M49" s="9" t="s">
        <v>147</v>
      </c>
    </row>
    <row r="50" spans="1:13" s="1" customFormat="1" ht="45" x14ac:dyDescent="0.25">
      <c r="A50" s="7">
        <v>46</v>
      </c>
      <c r="B50" s="12" t="s">
        <v>174</v>
      </c>
      <c r="C50" s="9" t="s">
        <v>73</v>
      </c>
      <c r="D50" s="8">
        <v>8.5300000000000001E-2</v>
      </c>
      <c r="E50" s="9" t="s">
        <v>144</v>
      </c>
      <c r="F50" s="14">
        <v>13</v>
      </c>
      <c r="G50" s="8">
        <v>61</v>
      </c>
      <c r="H50" s="9" t="s">
        <v>100</v>
      </c>
      <c r="I50" s="8">
        <v>25</v>
      </c>
      <c r="J50" s="8"/>
      <c r="K50" s="8"/>
      <c r="L50" s="10"/>
      <c r="M50" s="9"/>
    </row>
    <row r="51" spans="1:13" s="1" customFormat="1" ht="30" x14ac:dyDescent="0.25">
      <c r="A51" s="7">
        <v>47</v>
      </c>
      <c r="B51" s="12" t="s">
        <v>160</v>
      </c>
      <c r="C51" s="9" t="s">
        <v>74</v>
      </c>
      <c r="D51" s="8">
        <v>2.5415000000000001</v>
      </c>
      <c r="E51" s="8">
        <v>2</v>
      </c>
      <c r="F51" s="14">
        <v>5</v>
      </c>
      <c r="G51" s="8"/>
      <c r="H51" s="8" t="s">
        <v>100</v>
      </c>
      <c r="I51" s="8"/>
      <c r="J51" s="8"/>
      <c r="K51" s="8"/>
      <c r="L51" s="10"/>
      <c r="M51" s="9"/>
    </row>
    <row r="52" spans="1:13" s="1" customFormat="1" ht="30" x14ac:dyDescent="0.25">
      <c r="A52" s="7">
        <v>48</v>
      </c>
      <c r="B52" s="12" t="s">
        <v>149</v>
      </c>
      <c r="C52" s="9" t="s">
        <v>75</v>
      </c>
      <c r="D52" s="8">
        <v>2.7E-2</v>
      </c>
      <c r="E52" s="8">
        <v>1</v>
      </c>
      <c r="F52" s="12" t="s">
        <v>100</v>
      </c>
      <c r="G52" s="8"/>
      <c r="H52" s="8"/>
      <c r="I52" s="8"/>
      <c r="J52" s="8"/>
      <c r="K52" s="8"/>
      <c r="L52" s="10"/>
      <c r="M52" s="9"/>
    </row>
    <row r="53" spans="1:13" s="1" customFormat="1" ht="60" x14ac:dyDescent="0.25">
      <c r="A53" s="7">
        <v>49</v>
      </c>
      <c r="B53" s="12">
        <v>45862</v>
      </c>
      <c r="C53" s="9" t="s">
        <v>76</v>
      </c>
      <c r="D53" s="8">
        <v>0.47339999999999999</v>
      </c>
      <c r="E53" s="8">
        <v>3</v>
      </c>
      <c r="F53" s="14">
        <v>2</v>
      </c>
      <c r="G53" s="8">
        <v>75</v>
      </c>
      <c r="H53" s="8"/>
      <c r="I53" s="8"/>
      <c r="J53" s="8"/>
      <c r="K53" s="8"/>
      <c r="L53" s="10"/>
      <c r="M53" s="9"/>
    </row>
    <row r="54" spans="1:13" s="1" customFormat="1" ht="45" x14ac:dyDescent="0.25">
      <c r="A54" s="7">
        <v>50</v>
      </c>
      <c r="B54" s="12" t="s">
        <v>173</v>
      </c>
      <c r="C54" s="9" t="s">
        <v>77</v>
      </c>
      <c r="D54" s="8">
        <v>1.8919999999999999</v>
      </c>
      <c r="E54" s="8">
        <v>3</v>
      </c>
      <c r="F54" s="14">
        <v>89</v>
      </c>
      <c r="G54" s="8"/>
      <c r="H54" s="8"/>
      <c r="I54" s="8"/>
      <c r="J54" s="8"/>
      <c r="K54" s="8"/>
      <c r="L54" s="10"/>
      <c r="M54" s="9"/>
    </row>
    <row r="55" spans="1:13" s="1" customFormat="1" ht="30" x14ac:dyDescent="0.25">
      <c r="A55" s="7">
        <v>51</v>
      </c>
      <c r="B55" s="12" t="s">
        <v>150</v>
      </c>
      <c r="C55" s="9" t="s">
        <v>69</v>
      </c>
      <c r="D55" s="8">
        <v>1.728</v>
      </c>
      <c r="E55" s="8">
        <v>1</v>
      </c>
      <c r="F55" s="14">
        <v>10</v>
      </c>
      <c r="G55" s="8">
        <v>47</v>
      </c>
      <c r="H55" s="8"/>
      <c r="I55" s="8"/>
      <c r="J55" s="8"/>
      <c r="K55" s="8"/>
      <c r="L55" s="10"/>
      <c r="M55" s="9"/>
    </row>
    <row r="56" spans="1:13" s="1" customFormat="1" ht="50.25" customHeight="1" x14ac:dyDescent="0.25">
      <c r="A56" s="7">
        <v>52</v>
      </c>
      <c r="B56" s="12" t="s">
        <v>195</v>
      </c>
      <c r="C56" s="9" t="s">
        <v>78</v>
      </c>
      <c r="D56" s="8">
        <v>1.2</v>
      </c>
      <c r="E56" s="8">
        <v>3</v>
      </c>
      <c r="F56" s="8" t="s">
        <v>100</v>
      </c>
      <c r="G56" s="8" t="s">
        <v>100</v>
      </c>
      <c r="H56" s="8" t="s">
        <v>100</v>
      </c>
      <c r="I56" s="8" t="s">
        <v>100</v>
      </c>
      <c r="J56" s="8" t="s">
        <v>100</v>
      </c>
      <c r="K56" s="8" t="s">
        <v>100</v>
      </c>
      <c r="L56" s="10" t="s">
        <v>100</v>
      </c>
      <c r="M56" s="9" t="s">
        <v>193</v>
      </c>
    </row>
    <row r="57" spans="1:13" s="1" customFormat="1" ht="60" x14ac:dyDescent="0.25">
      <c r="A57" s="7">
        <v>53</v>
      </c>
      <c r="B57" s="12" t="s">
        <v>163</v>
      </c>
      <c r="C57" s="9" t="s">
        <v>79</v>
      </c>
      <c r="D57" s="8">
        <v>0.35160000000000002</v>
      </c>
      <c r="E57" s="8">
        <v>2</v>
      </c>
      <c r="F57" s="8"/>
      <c r="G57" s="8"/>
      <c r="H57" s="8"/>
      <c r="I57" s="8"/>
      <c r="J57" s="8"/>
      <c r="K57" s="8"/>
      <c r="L57" s="10"/>
      <c r="M57" s="9" t="s">
        <v>164</v>
      </c>
    </row>
    <row r="58" spans="1:13" s="1" customFormat="1" ht="60" x14ac:dyDescent="0.25">
      <c r="A58" s="7">
        <v>54</v>
      </c>
      <c r="B58" s="12" t="s">
        <v>151</v>
      </c>
      <c r="C58" s="9" t="s">
        <v>80</v>
      </c>
      <c r="D58" s="8">
        <v>3.5299999999999998E-2</v>
      </c>
      <c r="E58" s="8">
        <v>3</v>
      </c>
      <c r="F58" s="8"/>
      <c r="G58" s="8"/>
      <c r="H58" s="8"/>
      <c r="I58" s="8"/>
      <c r="J58" s="8"/>
      <c r="K58" s="8"/>
      <c r="L58" s="10"/>
      <c r="M58" s="9" t="s">
        <v>152</v>
      </c>
    </row>
    <row r="59" spans="1:13" s="1" customFormat="1" ht="60" x14ac:dyDescent="0.25">
      <c r="A59" s="7">
        <v>55</v>
      </c>
      <c r="B59" s="12" t="s">
        <v>153</v>
      </c>
      <c r="C59" s="9" t="s">
        <v>81</v>
      </c>
      <c r="D59" s="8">
        <v>7.5300000000000006E-2</v>
      </c>
      <c r="E59" s="8">
        <v>3</v>
      </c>
      <c r="F59" s="8"/>
      <c r="G59" s="8"/>
      <c r="H59" s="8"/>
      <c r="I59" s="8"/>
      <c r="J59" s="8"/>
      <c r="K59" s="8"/>
      <c r="L59" s="10"/>
      <c r="M59" s="9" t="s">
        <v>154</v>
      </c>
    </row>
    <row r="60" spans="1:13" s="1" customFormat="1" ht="30" x14ac:dyDescent="0.25">
      <c r="A60" s="7">
        <v>56</v>
      </c>
      <c r="B60" s="12">
        <v>45884</v>
      </c>
      <c r="C60" s="9" t="s">
        <v>82</v>
      </c>
      <c r="D60" s="8">
        <v>5.3400000000000003E-2</v>
      </c>
      <c r="E60" s="8">
        <v>3</v>
      </c>
      <c r="F60" s="8"/>
      <c r="G60" s="8">
        <v>28</v>
      </c>
      <c r="H60" s="8"/>
      <c r="I60" s="8"/>
      <c r="J60" s="8"/>
      <c r="K60" s="8"/>
      <c r="L60" s="10"/>
      <c r="M60" s="9"/>
    </row>
    <row r="61" spans="1:13" s="1" customFormat="1" ht="45" x14ac:dyDescent="0.25">
      <c r="A61" s="7">
        <v>57</v>
      </c>
      <c r="B61" s="12">
        <v>45909</v>
      </c>
      <c r="C61" s="9" t="s">
        <v>83</v>
      </c>
      <c r="D61" s="8"/>
      <c r="E61" s="8"/>
      <c r="F61" s="8"/>
      <c r="G61" s="8"/>
      <c r="H61" s="8"/>
      <c r="I61" s="8"/>
      <c r="J61" s="8"/>
      <c r="K61" s="8"/>
      <c r="L61" s="10"/>
      <c r="M61" s="9" t="s">
        <v>84</v>
      </c>
    </row>
    <row r="62" spans="1:13" ht="60" x14ac:dyDescent="0.25">
      <c r="A62" s="7">
        <v>58</v>
      </c>
      <c r="B62" s="12" t="s">
        <v>172</v>
      </c>
      <c r="C62" s="9" t="s">
        <v>85</v>
      </c>
      <c r="D62" s="8">
        <v>2.8298999999999999</v>
      </c>
      <c r="E62" s="9" t="s">
        <v>167</v>
      </c>
      <c r="F62" s="8">
        <v>1</v>
      </c>
      <c r="G62" s="8">
        <v>9</v>
      </c>
      <c r="H62" s="8"/>
      <c r="I62" s="8"/>
      <c r="J62" s="8"/>
      <c r="K62" s="8"/>
      <c r="L62" s="8"/>
      <c r="M62" s="8"/>
    </row>
    <row r="63" spans="1:13" s="1" customFormat="1" ht="45" x14ac:dyDescent="0.25">
      <c r="A63" s="7">
        <v>59</v>
      </c>
      <c r="B63" s="12" t="s">
        <v>171</v>
      </c>
      <c r="C63" s="9" t="s">
        <v>86</v>
      </c>
      <c r="D63" s="8">
        <v>0.62980000000000003</v>
      </c>
      <c r="E63" s="8">
        <v>1</v>
      </c>
      <c r="F63" s="8">
        <v>14</v>
      </c>
      <c r="G63" s="8"/>
      <c r="H63" s="8"/>
      <c r="I63" s="8"/>
      <c r="J63" s="8"/>
      <c r="K63" s="8"/>
      <c r="L63" s="8"/>
      <c r="M63" s="8"/>
    </row>
    <row r="64" spans="1:13" s="1" customFormat="1" ht="75" x14ac:dyDescent="0.25">
      <c r="A64" s="7">
        <v>60</v>
      </c>
      <c r="B64" s="12" t="s">
        <v>155</v>
      </c>
      <c r="C64" s="9" t="s">
        <v>87</v>
      </c>
      <c r="D64" s="8">
        <v>0.52549999999999997</v>
      </c>
      <c r="E64" s="8">
        <v>3</v>
      </c>
      <c r="F64" s="8"/>
      <c r="G64" s="8"/>
      <c r="H64" s="8"/>
      <c r="I64" s="8"/>
      <c r="J64" s="8"/>
      <c r="K64" s="8"/>
      <c r="L64" s="8"/>
      <c r="M64" s="9" t="s">
        <v>156</v>
      </c>
    </row>
    <row r="65" spans="1:13" s="1" customFormat="1" ht="45" x14ac:dyDescent="0.25">
      <c r="A65" s="7">
        <v>61</v>
      </c>
      <c r="B65" s="12" t="s">
        <v>161</v>
      </c>
      <c r="C65" s="9" t="s">
        <v>88</v>
      </c>
      <c r="D65" s="8">
        <v>8.1000000000000003E-2</v>
      </c>
      <c r="E65" s="8">
        <v>2</v>
      </c>
      <c r="F65" s="8">
        <v>12</v>
      </c>
      <c r="G65" s="8"/>
      <c r="H65" s="8"/>
      <c r="I65" s="8"/>
      <c r="J65" s="8"/>
      <c r="K65" s="8"/>
      <c r="L65" s="8"/>
      <c r="M65" s="8"/>
    </row>
    <row r="66" spans="1:13" s="1" customFormat="1" ht="45" x14ac:dyDescent="0.25">
      <c r="A66" s="7">
        <v>62</v>
      </c>
      <c r="B66" s="12">
        <v>45932</v>
      </c>
      <c r="C66" s="9" t="s">
        <v>89</v>
      </c>
      <c r="D66" s="8">
        <v>10.537000000000001</v>
      </c>
      <c r="E66" s="8">
        <v>3</v>
      </c>
      <c r="F66" s="8">
        <v>9</v>
      </c>
      <c r="G66" s="8"/>
      <c r="H66" s="8"/>
      <c r="I66" s="8"/>
      <c r="J66" s="8"/>
      <c r="K66" s="8"/>
      <c r="L66" s="8"/>
      <c r="M66" s="9" t="s">
        <v>186</v>
      </c>
    </row>
    <row r="67" spans="1:13" ht="105" x14ac:dyDescent="0.25">
      <c r="A67" s="7">
        <v>63</v>
      </c>
      <c r="B67" s="12">
        <v>45943</v>
      </c>
      <c r="C67" s="9" t="s">
        <v>90</v>
      </c>
      <c r="D67" s="8">
        <v>0.88600000000000001</v>
      </c>
      <c r="E67" s="8">
        <v>2</v>
      </c>
      <c r="F67" s="8">
        <v>5</v>
      </c>
      <c r="G67" s="8"/>
      <c r="H67" s="8"/>
      <c r="I67" s="8"/>
      <c r="J67" s="8"/>
      <c r="K67" s="8"/>
      <c r="L67" s="8"/>
      <c r="M67" s="8" t="s">
        <v>187</v>
      </c>
    </row>
    <row r="68" spans="1:13" s="1" customFormat="1" ht="75" x14ac:dyDescent="0.25">
      <c r="A68" s="7">
        <v>64</v>
      </c>
      <c r="B68" s="12">
        <v>45946</v>
      </c>
      <c r="C68" s="9" t="s">
        <v>91</v>
      </c>
      <c r="D68" s="8"/>
      <c r="E68" s="8">
        <v>3</v>
      </c>
      <c r="F68" s="8"/>
      <c r="G68" s="8"/>
      <c r="H68" s="8"/>
      <c r="I68" s="8"/>
      <c r="J68" s="8"/>
      <c r="K68" s="8"/>
      <c r="L68" s="8"/>
      <c r="M68" s="9" t="s">
        <v>186</v>
      </c>
    </row>
    <row r="69" spans="1:13" s="1" customFormat="1" ht="60" x14ac:dyDescent="0.25">
      <c r="A69" s="7">
        <v>65</v>
      </c>
      <c r="B69" s="12" t="s">
        <v>196</v>
      </c>
      <c r="C69" s="9" t="s">
        <v>92</v>
      </c>
      <c r="D69" s="8">
        <v>2.0853000000000002</v>
      </c>
      <c r="E69" s="8">
        <v>2</v>
      </c>
      <c r="F69" s="14">
        <v>6</v>
      </c>
      <c r="G69" s="8"/>
      <c r="H69" s="8"/>
      <c r="I69" s="8"/>
      <c r="J69" s="8"/>
      <c r="K69" s="8"/>
      <c r="L69" s="8"/>
      <c r="M69" s="8" t="s">
        <v>197</v>
      </c>
    </row>
    <row r="70" spans="1:13" s="1" customFormat="1" ht="30" x14ac:dyDescent="0.25">
      <c r="A70" s="7">
        <v>66</v>
      </c>
      <c r="B70" s="12" t="s">
        <v>169</v>
      </c>
      <c r="C70" s="9" t="s">
        <v>81</v>
      </c>
      <c r="D70" s="8">
        <v>7.5300000000000006E-2</v>
      </c>
      <c r="E70" s="9" t="s">
        <v>130</v>
      </c>
      <c r="F70" s="14">
        <v>1</v>
      </c>
      <c r="G70" s="8"/>
      <c r="H70" s="8"/>
      <c r="I70" s="8"/>
      <c r="J70" s="8"/>
      <c r="K70" s="8"/>
      <c r="L70" s="8"/>
      <c r="M70" s="8"/>
    </row>
    <row r="71" spans="1:13" s="1" customFormat="1" ht="30" x14ac:dyDescent="0.25">
      <c r="A71" s="7">
        <v>67</v>
      </c>
      <c r="B71" s="12" t="s">
        <v>170</v>
      </c>
      <c r="C71" s="9" t="s">
        <v>80</v>
      </c>
      <c r="D71" s="8">
        <v>3.5299999999999998E-2</v>
      </c>
      <c r="E71" s="9" t="s">
        <v>130</v>
      </c>
      <c r="F71" s="8">
        <v>1</v>
      </c>
      <c r="G71" s="8"/>
      <c r="H71" s="8"/>
      <c r="I71" s="8"/>
      <c r="J71" s="8"/>
      <c r="K71" s="8"/>
      <c r="L71" s="8"/>
      <c r="M71" s="8"/>
    </row>
    <row r="72" spans="1:13" ht="30" x14ac:dyDescent="0.25">
      <c r="A72" s="7">
        <v>68</v>
      </c>
      <c r="B72" s="12" t="s">
        <v>162</v>
      </c>
      <c r="C72" s="9" t="s">
        <v>93</v>
      </c>
      <c r="D72" s="8">
        <v>0.40600000000000003</v>
      </c>
      <c r="E72" s="8">
        <v>1</v>
      </c>
      <c r="F72" s="8">
        <v>2</v>
      </c>
      <c r="G72" s="8"/>
      <c r="H72" s="8"/>
      <c r="I72" s="8"/>
      <c r="J72" s="8"/>
      <c r="K72" s="8"/>
      <c r="L72" s="8"/>
      <c r="M72" s="8"/>
    </row>
    <row r="73" spans="1:13" ht="30" x14ac:dyDescent="0.25">
      <c r="A73" s="7">
        <v>69</v>
      </c>
      <c r="B73" s="10" t="s">
        <v>198</v>
      </c>
      <c r="C73" s="9" t="s">
        <v>94</v>
      </c>
      <c r="D73" s="8">
        <v>5.8700000000000002E-2</v>
      </c>
      <c r="E73" s="8">
        <v>2</v>
      </c>
      <c r="F73" s="8">
        <v>4</v>
      </c>
      <c r="G73" s="8"/>
      <c r="H73" s="8"/>
      <c r="I73" s="8"/>
      <c r="J73" s="8"/>
      <c r="K73" s="8"/>
      <c r="L73" s="8"/>
      <c r="M73" s="8"/>
    </row>
  </sheetData>
  <mergeCells count="3">
    <mergeCell ref="A1:L1"/>
    <mergeCell ref="A3:M3"/>
    <mergeCell ref="A21:M21"/>
  </mergeCells>
  <pageMargins left="0.23622047244094491" right="0.23622047244094491" top="0.35433070866141736" bottom="0.35433070866141736" header="0.11811023622047245" footer="0.11811023622047245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2025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TU-N3</dc:creator>
  <cp:lastModifiedBy>Семен Н. Дюгаев</cp:lastModifiedBy>
  <cp:revision>4</cp:revision>
  <cp:lastPrinted>2026-01-13T06:09:39Z</cp:lastPrinted>
  <dcterms:created xsi:type="dcterms:W3CDTF">2025-10-07T04:29:17Z</dcterms:created>
  <dcterms:modified xsi:type="dcterms:W3CDTF">2026-01-14T04:14:15Z</dcterms:modified>
</cp:coreProperties>
</file>